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<sst xmlns="http://schemas.openxmlformats.org/spreadsheetml/2006/main" count="206" uniqueCount="204">
  <si>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</si>
  <si>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</si>
  <si>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</si>
  <si>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</si>
  <si>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</si>
  <si>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</si>
  <si>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</si>
  <si>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</si>
  <si>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</si>
  <si>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</si>
  <si>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</si>
  <si>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</si>
  <si>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</si>
  <si>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</si>
  <si>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</si>
  <si>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</si>
  <si>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</si>
  <si>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</si>
  <si>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</si>
  <si>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</si>
  <si>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</si>
  <si>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</si>
  <si>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</si>
  <si>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</si>
  <si>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</si>
  <si>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</si>
  <si>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</si>
  <si>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</si>
  <si>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</si>
  <si>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</si>
  <si>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</si>
  <si>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</si>
  <si>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</si>
  <si>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</si>
  <si>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</si>
  <si>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</si>
  <si>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</si>
  <si>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</si>
  <si>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</si>
  <si>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</si>
  <si>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</si>
  <si>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</si>
  <si>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</si>
  <si>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</si>
  <si>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</si>
  <si>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</si>
  <si>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</si>
  <si>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</si>
  <si>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</si>
  <si>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</si>
  <si>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</si>
  <si>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</si>
  <si>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</si>
  <si>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</si>
  <si>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</si>
  <si>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</si>
  <si>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</si>
  <si>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</si>
  <si>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</si>
  <si>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</si>
  <si>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</si>
  <si>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</si>
  <si>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</si>
  <si>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</si>
  <si>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</si>
  <si>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</si>
  <si>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</si>
  <si>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</si>
  <si>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</si>
  <si>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</si>
  <si>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</si>
  <si>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</si>
  <si>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</si>
  <si>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</si>
  <si>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</si>
  <si>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</si>
  <si>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</si>
  <si>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</si>
  <si>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</si>
  <si>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</si>
  <si>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</si>
  <si>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</si>
  <si>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</si>
  <si>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</si>
  <si>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</si>
  <si>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</si>
  <si>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</si>
  <si>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</si>
  <si>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</si>
  <si>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</si>
  <si>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</si>
  <si>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</si>
  <si>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</si>
  <si>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</si>
  <si>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</si>
  <si>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</si>
  <si>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</si>
  <si>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</si>
  <si>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</si>
  <si>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</si>
  <si>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</si>
  <si>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</si>
  <si>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</si>
  <si>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</si>
  <si>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</si>
  <si>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</si>
  <si>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</si>
  <si>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</si>
  <si>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</si>
  <si>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</si>
  <si>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</si>
  <si>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</si>
  <si>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</si>
  <si>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</si>
  <si>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</si>
  <si>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</si>
  <si>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</si>
  <si>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</si>
  <si>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</si>
  <si>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</si>
  <si>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</si>
  <si>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</si>
  <si>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</si>
  <si>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</si>
  <si>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</si>
  <si>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</si>
  <si>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</si>
  <si>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</si>
  <si>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</si>
  <si>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</si>
  <si>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</si>
  <si>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</si>
  <si>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</si>
  <si>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</si>
  <si>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</si>
  <si>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</si>
  <si>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</si>
  <si>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</si>
  <si>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</si>
  <si>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</si>
  <si>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</si>
  <si>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</si>
  <si>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</si>
  <si>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</si>
  <si>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</si>
  <si>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</si>
  <si>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</si>
  <si>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</si>
  <si>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</si>
  <si>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</si>
  <si>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</si>
  <si>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</si>
  <si>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</si>
  <si>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</si>
  <si>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</si>
  <si>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</si>
  <si>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</si>
  <si>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</si>
  <si>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</si>
  <si>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</si>
  <si>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</si>
  <si>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</si>
  <si>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</si>
  <si>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</si>
  <si>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</si>
  <si>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</si>
  <si>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</si>
  <si>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</si>
  <si>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</si>
  <si>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</si>
  <si>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</si>
  <si>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</si>
  <si>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</si>
  <si>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</si>
  <si>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</si>
  <si>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</si>
  <si>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</si>
  <si>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</si>
  <si>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</si>
  <si>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</si>
  <si>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</si>
  <si>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</si>
  <si>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</si>
  <si>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</si>
  <si>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</si>
  <si>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</si>
  <si>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</si>
  <si>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</si>
  <si>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</si>
  <si>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</si>
  <si>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</si>
  <si>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</si>
  <si>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</si>
  <si>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</si>
  <si>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</si>
  <si>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</si>
  <si>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</si>
  <si>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</si>
  <si>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</si>
  <si>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</si>
  <si>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</si>
  <si>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</si>
  <si>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الأوسط للكابلات المتخصصة / مسك_الأردن</t>
  </si>
  <si>
    <t>MIDDLE EAST SPECIALIZED CABLES COMPANY /MESC_JORDAN PLC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</si>
</sst>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</v>
      </c>
      <c r="F6" s="13">
        <v>0.64</v>
      </c>
      <c r="G6" s="13">
        <v>1.05</v>
      </c>
      <c r="H6" s="13">
        <v>2.0499999999999998</v>
      </c>
      <c r="I6" s="4" t="s">
        <v>139</v>
      </c>
    </row>
    <row r="7" spans="4:9" ht="20.100000000000001" customHeight="1">
      <c r="D7" s="10" t="s">
        <v>126</v>
      </c>
      <c r="E7" s="14">
        <v>322943.34000000003</v>
      </c>
      <c r="F7" s="14">
        <v>1416630.79</v>
      </c>
      <c r="G7" s="14">
        <v>7714592.7199999997</v>
      </c>
      <c r="H7" s="14">
        <v>17461406.48</v>
      </c>
      <c r="I7" s="4" t="s">
        <v>140</v>
      </c>
    </row>
    <row r="8" spans="4:9" ht="20.100000000000001" customHeight="1">
      <c r="D8" s="10" t="s">
        <v>25</v>
      </c>
      <c r="E8" s="14">
        <v>812324</v>
      </c>
      <c r="F8" s="14">
        <v>1605245</v>
      </c>
      <c r="G8" s="14">
        <v>6719852</v>
      </c>
      <c r="H8" s="14">
        <v>3384665</v>
      </c>
      <c r="I8" s="4" t="s">
        <v>1</v>
      </c>
    </row>
    <row r="9" spans="4:9" ht="20.100000000000001" customHeight="1">
      <c r="D9" s="10" t="s">
        <v>26</v>
      </c>
      <c r="E9" s="14">
        <v>1182</v>
      </c>
      <c r="F9" s="14">
        <v>2100</v>
      </c>
      <c r="G9" s="14">
        <v>7881</v>
      </c>
      <c r="H9" s="14">
        <v>4696</v>
      </c>
      <c r="I9" s="4" t="s">
        <v>2</v>
      </c>
    </row>
    <row r="10" spans="4:9" ht="20.100000000000001" customHeight="1">
      <c r="D10" s="10" t="s">
        <v>27</v>
      </c>
      <c r="E10" s="14">
        <v>38889210</v>
      </c>
      <c r="F10" s="14">
        <v>38889210</v>
      </c>
      <c r="G10" s="14">
        <v>38820148</v>
      </c>
      <c r="H10" s="14">
        <v>27000000</v>
      </c>
      <c r="I10" s="4" t="s">
        <v>24</v>
      </c>
    </row>
    <row r="11" spans="4:9" ht="20.100000000000001" customHeight="1">
      <c r="D11" s="10" t="s">
        <v>127</v>
      </c>
      <c r="E11" s="14">
        <v>11666763</v>
      </c>
      <c r="F11" s="14">
        <v>24889094.399999999</v>
      </c>
      <c r="G11" s="14">
        <v>40761155.399999999</v>
      </c>
      <c r="H11" s="14">
        <v>55350000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39447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191859</v>
      </c>
      <c r="F16" s="56">
        <v>300425</v>
      </c>
      <c r="G16" s="56">
        <v>766650</v>
      </c>
      <c r="H16" s="56">
        <v>1484376</v>
      </c>
      <c r="I16" s="3" t="s">
        <v>58</v>
      </c>
    </row>
    <row r="17" spans="4:9" ht="20.100000000000001" customHeight="1">
      <c r="D17" s="10" t="s">
        <v>128</v>
      </c>
      <c r="E17" s="57">
        <v>10535475</v>
      </c>
      <c r="F17" s="57">
        <v>17650421</v>
      </c>
      <c r="G17" s="57">
        <v>31022236</v>
      </c>
      <c r="H17" s="57">
        <v>30852376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4654724</v>
      </c>
      <c r="F19" s="57">
        <v>5579886</v>
      </c>
      <c r="G19" s="57">
        <v>10009019</v>
      </c>
      <c r="H19" s="57">
        <v>7332990</v>
      </c>
      <c r="I19" s="4" t="s">
        <v>169</v>
      </c>
    </row>
    <row r="20" spans="4:9" ht="20.100000000000001" customHeight="1">
      <c r="D20" s="19" t="s">
        <v>180</v>
      </c>
      <c r="E20" s="57">
        <v>1424053</v>
      </c>
      <c r="F20" s="57">
        <v>1612531</v>
      </c>
      <c r="G20" s="57">
        <v>1440506</v>
      </c>
      <c r="H20" s="57">
        <v>1662122</v>
      </c>
      <c r="I20" s="4" t="s">
        <v>170</v>
      </c>
    </row>
    <row r="21" spans="4:9" ht="20.100000000000001" customHeight="1">
      <c r="D21" s="19" t="s">
        <v>181</v>
      </c>
      <c r="E21" s="57">
        <v>17580931</v>
      </c>
      <c r="F21" s="57">
        <v>22859303</v>
      </c>
      <c r="G21" s="57">
        <v>41710206</v>
      </c>
      <c r="H21" s="57">
        <v>43060428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37278512</v>
      </c>
      <c r="F23" s="57">
        <v>51284827</v>
      </c>
      <c r="G23" s="57">
        <v>85495671</v>
      </c>
      <c r="H23" s="57">
        <v>87438027</v>
      </c>
      <c r="I23" s="4" t="s">
        <v>60</v>
      </c>
    </row>
    <row r="24" spans="4:9" ht="20.100000000000001" customHeight="1">
      <c r="D24" s="10" t="s">
        <v>98</v>
      </c>
      <c r="E24" s="57">
        <v>5932072</v>
      </c>
      <c r="F24" s="57">
        <v>9332773</v>
      </c>
      <c r="G24" s="57">
        <v>8779587</v>
      </c>
      <c r="H24" s="57">
        <v>6718231</v>
      </c>
      <c r="I24" s="4" t="s">
        <v>82</v>
      </c>
    </row>
    <row r="25" spans="4:9" ht="20.100000000000001" customHeight="1">
      <c r="D25" s="10" t="s">
        <v>158</v>
      </c>
      <c r="E25" s="57">
        <v>24061166</v>
      </c>
      <c r="F25" s="57">
        <v>24396601</v>
      </c>
      <c r="G25" s="57">
        <v>26215034</v>
      </c>
      <c r="H25" s="57">
        <v>22810958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7148</v>
      </c>
      <c r="G27" s="57">
        <v>0</v>
      </c>
      <c r="H27" s="57">
        <v>3588954</v>
      </c>
      <c r="I27" s="4" t="s">
        <v>83</v>
      </c>
    </row>
    <row r="28" spans="4:9" ht="20.100000000000001" customHeight="1">
      <c r="D28" s="10" t="s">
        <v>71</v>
      </c>
      <c r="E28" s="57">
        <v>24061166</v>
      </c>
      <c r="F28" s="57">
        <v>24403749</v>
      </c>
      <c r="G28" s="57">
        <v>26215034</v>
      </c>
      <c r="H28" s="57">
        <v>26399912</v>
      </c>
      <c r="I28" s="4" t="s">
        <v>175</v>
      </c>
    </row>
    <row r="29" spans="4:9" ht="20.100000000000001" customHeight="1">
      <c r="D29" s="10" t="s">
        <v>72</v>
      </c>
      <c r="E29" s="57">
        <v>102442</v>
      </c>
      <c r="F29" s="57">
        <v>102442</v>
      </c>
      <c r="G29" s="57">
        <v>421942</v>
      </c>
      <c r="H29" s="57">
        <v>2764209</v>
      </c>
      <c r="I29" s="4" t="s">
        <v>176</v>
      </c>
    </row>
    <row r="30" spans="4:9" ht="20.100000000000001" customHeight="1">
      <c r="D30" s="21" t="s">
        <v>29</v>
      </c>
      <c r="E30" s="58">
        <v>67374192</v>
      </c>
      <c r="F30" s="58">
        <v>85123791</v>
      </c>
      <c r="G30" s="58">
        <v>120912234</v>
      </c>
      <c r="H30" s="58">
        <v>123320379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1857968</v>
      </c>
      <c r="F35" s="56">
        <v>1980949</v>
      </c>
      <c r="G35" s="56">
        <v>4675084</v>
      </c>
      <c r="H35" s="56">
        <v>8058277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20332553</v>
      </c>
      <c r="F37" s="57">
        <v>34288226</v>
      </c>
      <c r="G37" s="57">
        <v>48372202</v>
      </c>
      <c r="H37" s="57">
        <v>88764170</v>
      </c>
      <c r="I37" s="4" t="s">
        <v>84</v>
      </c>
    </row>
    <row r="38" spans="4:9" ht="20.100000000000001" customHeight="1">
      <c r="D38" s="10" t="s">
        <v>103</v>
      </c>
      <c r="E38" s="57">
        <v>3866539</v>
      </c>
      <c r="F38" s="57">
        <v>9300205</v>
      </c>
      <c r="G38" s="57">
        <v>8974315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27227733</v>
      </c>
      <c r="F39" s="57">
        <v>54639421</v>
      </c>
      <c r="G39" s="57">
        <v>67335392</v>
      </c>
      <c r="H39" s="57">
        <v>103225590</v>
      </c>
      <c r="I39" s="4" t="s">
        <v>86</v>
      </c>
    </row>
    <row r="40" spans="4:9" ht="20.100000000000001" customHeight="1">
      <c r="D40" s="10" t="s">
        <v>105</v>
      </c>
      <c r="E40" s="57">
        <v>33881321</v>
      </c>
      <c r="F40" s="57">
        <v>13767324</v>
      </c>
      <c r="G40" s="57">
        <v>24927578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561537</v>
      </c>
      <c r="F42" s="57">
        <v>444535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61670591</v>
      </c>
      <c r="F43" s="58">
        <v>68851280</v>
      </c>
      <c r="G43" s="58">
        <v>92262970</v>
      </c>
      <c r="H43" s="58">
        <v>103225590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38889210</v>
      </c>
      <c r="F46" s="56">
        <v>38889210</v>
      </c>
      <c r="G46" s="56">
        <v>38820148</v>
      </c>
      <c r="H46" s="56">
        <v>27000000</v>
      </c>
      <c r="I46" s="3" t="s">
        <v>5</v>
      </c>
    </row>
    <row r="47" spans="4:9" ht="20.100000000000001" customHeight="1">
      <c r="D47" s="10" t="s">
        <v>31</v>
      </c>
      <c r="E47" s="57">
        <v>38889210</v>
      </c>
      <c r="F47" s="57">
        <v>38889210</v>
      </c>
      <c r="G47" s="57">
        <v>38820148</v>
      </c>
      <c r="H47" s="57">
        <v>27000000</v>
      </c>
      <c r="I47" s="4" t="s">
        <v>6</v>
      </c>
    </row>
    <row r="48" spans="4:9" ht="20.100000000000001" customHeight="1">
      <c r="D48" s="10" t="s">
        <v>130</v>
      </c>
      <c r="E48" s="57">
        <v>38889210</v>
      </c>
      <c r="F48" s="57">
        <v>38889210</v>
      </c>
      <c r="G48" s="57">
        <v>38820148</v>
      </c>
      <c r="H48" s="57">
        <v>27000000</v>
      </c>
      <c r="I48" s="4" t="s">
        <v>7</v>
      </c>
    </row>
    <row r="49" spans="4:9" ht="20.100000000000001" customHeight="1">
      <c r="D49" s="10" t="s">
        <v>73</v>
      </c>
      <c r="E49" s="57">
        <v>3391614</v>
      </c>
      <c r="F49" s="57">
        <v>3391614</v>
      </c>
      <c r="G49" s="57">
        <v>3391614</v>
      </c>
      <c r="H49" s="57">
        <v>3391614</v>
      </c>
      <c r="I49" s="4" t="s">
        <v>61</v>
      </c>
    </row>
    <row r="50" spans="4:9" ht="20.100000000000001" customHeight="1">
      <c r="D50" s="10" t="s">
        <v>32</v>
      </c>
      <c r="E50" s="57">
        <v>756445</v>
      </c>
      <c r="F50" s="57">
        <v>756445</v>
      </c>
      <c r="G50" s="57">
        <v>756445</v>
      </c>
      <c r="H50" s="57">
        <v>756445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-987909</v>
      </c>
      <c r="F57" s="57">
        <v>-2059673</v>
      </c>
      <c r="G57" s="57">
        <v>-1104741</v>
      </c>
      <c r="H57" s="57">
        <v>-309279</v>
      </c>
      <c r="I57" s="4" t="s">
        <v>62</v>
      </c>
    </row>
    <row r="58" spans="4:9" ht="20.100000000000001" customHeight="1">
      <c r="D58" s="10" t="s">
        <v>39</v>
      </c>
      <c r="E58" s="57">
        <v>-36345759</v>
      </c>
      <c r="F58" s="57">
        <v>-24705085</v>
      </c>
      <c r="G58" s="57">
        <v>-13214202</v>
      </c>
      <c r="H58" s="57">
        <v>-10743991</v>
      </c>
      <c r="I58" s="4" t="s">
        <v>155</v>
      </c>
    </row>
    <row r="59" spans="4:9" ht="20.100000000000001" customHeight="1">
      <c r="D59" s="10" t="s">
        <v>38</v>
      </c>
      <c r="E59" s="57">
        <v>5703601</v>
      </c>
      <c r="F59" s="57">
        <v>16272511</v>
      </c>
      <c r="G59" s="57">
        <v>28649264</v>
      </c>
      <c r="H59" s="57">
        <v>20094789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67374192</v>
      </c>
      <c r="F61" s="58">
        <v>85123791</v>
      </c>
      <c r="G61" s="58">
        <v>120912234</v>
      </c>
      <c r="H61" s="58">
        <v>123320379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59223318</v>
      </c>
      <c r="F65" s="56">
        <v>70667679</v>
      </c>
      <c r="G65" s="56">
        <v>80539432</v>
      </c>
      <c r="H65" s="56">
        <v>112164163</v>
      </c>
      <c r="I65" s="3" t="s">
        <v>88</v>
      </c>
    </row>
    <row r="66" spans="4:9" ht="20.100000000000001" customHeight="1">
      <c r="D66" s="10" t="s">
        <v>110</v>
      </c>
      <c r="E66" s="57">
        <v>61351909</v>
      </c>
      <c r="F66" s="57">
        <v>68798809</v>
      </c>
      <c r="G66" s="57">
        <v>71923760</v>
      </c>
      <c r="H66" s="57">
        <v>99510550</v>
      </c>
      <c r="I66" s="4" t="s">
        <v>89</v>
      </c>
    </row>
    <row r="67" spans="4:9" ht="20.100000000000001" customHeight="1">
      <c r="D67" s="10" t="s">
        <v>132</v>
      </c>
      <c r="E67" s="57">
        <v>-2128591</v>
      </c>
      <c r="F67" s="57">
        <v>1868870</v>
      </c>
      <c r="G67" s="57">
        <v>8615672</v>
      </c>
      <c r="H67" s="57">
        <v>12653613</v>
      </c>
      <c r="I67" s="4" t="s">
        <v>90</v>
      </c>
    </row>
    <row r="68" spans="4:9" ht="20.100000000000001" customHeight="1">
      <c r="D68" s="10" t="s">
        <v>111</v>
      </c>
      <c r="E68" s="57">
        <v>742709</v>
      </c>
      <c r="F68" s="57">
        <v>1240153</v>
      </c>
      <c r="G68" s="57">
        <v>1478230</v>
      </c>
      <c r="H68" s="57">
        <v>1272428</v>
      </c>
      <c r="I68" s="4" t="s">
        <v>91</v>
      </c>
    </row>
    <row r="69" spans="4:9" ht="20.100000000000001" customHeight="1">
      <c r="D69" s="10" t="s">
        <v>112</v>
      </c>
      <c r="E69" s="57">
        <v>654854</v>
      </c>
      <c r="F69" s="57">
        <v>1378747</v>
      </c>
      <c r="G69" s="57">
        <v>1082559</v>
      </c>
      <c r="H69" s="57">
        <v>1719884</v>
      </c>
      <c r="I69" s="4" t="s">
        <v>92</v>
      </c>
    </row>
    <row r="70" spans="4:9" ht="20.100000000000001" customHeight="1">
      <c r="D70" s="10" t="s">
        <v>113</v>
      </c>
      <c r="E70" s="57">
        <v>2184437</v>
      </c>
      <c r="F70" s="57">
        <v>2692991</v>
      </c>
      <c r="G70" s="57">
        <v>2295157</v>
      </c>
      <c r="H70" s="57">
        <v>2010653</v>
      </c>
      <c r="I70" s="4" t="s">
        <v>93</v>
      </c>
    </row>
    <row r="71" spans="4:9" ht="20.100000000000001" customHeight="1">
      <c r="D71" s="10" t="s">
        <v>114</v>
      </c>
      <c r="E71" s="57">
        <v>2000000</v>
      </c>
      <c r="F71" s="57">
        <v>1995156</v>
      </c>
      <c r="G71" s="57">
        <v>377098</v>
      </c>
      <c r="H71" s="57">
        <v>18428063</v>
      </c>
      <c r="I71" s="4" t="s">
        <v>94</v>
      </c>
    </row>
    <row r="72" spans="4:9" ht="20.100000000000001" customHeight="1">
      <c r="D72" s="10" t="s">
        <v>115</v>
      </c>
      <c r="E72" s="57">
        <v>-5526154</v>
      </c>
      <c r="F72" s="57">
        <v>-2745186</v>
      </c>
      <c r="G72" s="57">
        <v>5677785</v>
      </c>
      <c r="H72" s="57">
        <v>-8766762</v>
      </c>
      <c r="I72" s="4" t="s">
        <v>95</v>
      </c>
    </row>
    <row r="73" spans="4:9" ht="20.100000000000001" customHeight="1">
      <c r="D73" s="10" t="s">
        <v>116</v>
      </c>
      <c r="E73" s="57">
        <v>-3607226</v>
      </c>
      <c r="F73" s="57">
        <v>-3597219</v>
      </c>
      <c r="G73" s="57">
        <v>-880037</v>
      </c>
      <c r="H73" s="57">
        <v>-261588</v>
      </c>
      <c r="I73" s="4" t="s">
        <v>63</v>
      </c>
    </row>
    <row r="74" spans="4:9" ht="20.100000000000001" customHeight="1">
      <c r="D74" s="10" t="s">
        <v>117</v>
      </c>
      <c r="E74" s="57">
        <v>108444</v>
      </c>
      <c r="F74" s="57">
        <v>1062503</v>
      </c>
      <c r="G74" s="57">
        <v>167956</v>
      </c>
      <c r="H74" s="57">
        <v>122346</v>
      </c>
      <c r="I74" s="4" t="s">
        <v>64</v>
      </c>
    </row>
    <row r="75" spans="4:9" ht="20.100000000000001" customHeight="1">
      <c r="D75" s="10" t="s">
        <v>123</v>
      </c>
      <c r="E75" s="57">
        <v>-9241824</v>
      </c>
      <c r="F75" s="57">
        <v>-7404908</v>
      </c>
      <c r="G75" s="57">
        <v>4629792</v>
      </c>
      <c r="H75" s="57">
        <v>-9150696</v>
      </c>
      <c r="I75" s="4" t="s">
        <v>96</v>
      </c>
    </row>
    <row r="76" spans="4:9" ht="20.100000000000001" customHeight="1">
      <c r="D76" s="10" t="s">
        <v>118</v>
      </c>
      <c r="E76" s="57">
        <v>2890350</v>
      </c>
      <c r="F76" s="57">
        <v>3766475</v>
      </c>
      <c r="G76" s="57">
        <v>4757736</v>
      </c>
      <c r="H76" s="57">
        <v>4035349</v>
      </c>
      <c r="I76" s="4" t="s">
        <v>97</v>
      </c>
    </row>
    <row r="77" spans="4:9" ht="20.100000000000001" customHeight="1">
      <c r="D77" s="10" t="s">
        <v>190</v>
      </c>
      <c r="E77" s="57">
        <v>-12132174</v>
      </c>
      <c r="F77" s="57">
        <v>-11171383</v>
      </c>
      <c r="G77" s="57">
        <v>-127944</v>
      </c>
      <c r="H77" s="57">
        <v>-13186045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319500</v>
      </c>
      <c r="G78" s="57">
        <v>2342267</v>
      </c>
      <c r="H78" s="57">
        <v>-2442054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-12132174</v>
      </c>
      <c r="F82" s="57">
        <v>-11490883</v>
      </c>
      <c r="G82" s="57">
        <v>-2470211</v>
      </c>
      <c r="H82" s="57">
        <v>-10743991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-12132174</v>
      </c>
      <c r="F84" s="58">
        <v>-11490883</v>
      </c>
      <c r="G84" s="58">
        <v>-2470211</v>
      </c>
      <c r="H84" s="58">
        <v>-10743991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300425</v>
      </c>
      <c r="F88" s="56">
        <v>766650</v>
      </c>
      <c r="G88" s="56">
        <v>1484376</v>
      </c>
      <c r="H88" s="56">
        <v>2937923</v>
      </c>
      <c r="I88" s="3" t="s">
        <v>16</v>
      </c>
    </row>
    <row r="89" spans="4:9" ht="20.100000000000001" customHeight="1">
      <c r="D89" s="10" t="s">
        <v>43</v>
      </c>
      <c r="E89" s="57">
        <v>1840769</v>
      </c>
      <c r="F89" s="57">
        <v>26748217</v>
      </c>
      <c r="G89" s="57">
        <v>-3931429</v>
      </c>
      <c r="H89" s="57">
        <v>-25192100</v>
      </c>
      <c r="I89" s="4" t="s">
        <v>17</v>
      </c>
    </row>
    <row r="90" spans="4:9" ht="20.100000000000001" customHeight="1">
      <c r="D90" s="10" t="s">
        <v>44</v>
      </c>
      <c r="E90" s="57">
        <v>216357</v>
      </c>
      <c r="F90" s="57">
        <v>-2365164</v>
      </c>
      <c r="G90" s="57">
        <v>-2116370</v>
      </c>
      <c r="H90" s="57">
        <v>-13595542</v>
      </c>
      <c r="I90" s="4" t="s">
        <v>18</v>
      </c>
    </row>
    <row r="91" spans="4:9" ht="20.100000000000001" customHeight="1">
      <c r="D91" s="10" t="s">
        <v>45</v>
      </c>
      <c r="E91" s="57">
        <v>-2165692</v>
      </c>
      <c r="F91" s="57">
        <v>-24849278</v>
      </c>
      <c r="G91" s="57">
        <v>5330073</v>
      </c>
      <c r="H91" s="57">
        <v>37334095</v>
      </c>
      <c r="I91" s="4" t="s">
        <v>19</v>
      </c>
    </row>
    <row r="92" spans="4:9" ht="20.100000000000001" customHeight="1">
      <c r="D92" s="21" t="s">
        <v>47</v>
      </c>
      <c r="E92" s="58">
        <v>191859</v>
      </c>
      <c r="F92" s="58">
        <v>300425</v>
      </c>
      <c r="G92" s="58">
        <v>766650</v>
      </c>
      <c r="H92" s="58">
        <v>1484376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2.0888158952058937</v>
      </c>
      <c r="F96" s="22">
        <f>+F8*100/F10</f>
        <v>4.1277387738141247</v>
      </c>
      <c r="G96" s="22">
        <f>+G8*100/G10</f>
        <v>17.310217364446935</v>
      </c>
      <c r="H96" s="22">
        <f>+H8*100/H10</f>
        <v>12.535796296296295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-0.31196761261028444</v>
      </c>
      <c r="F97" s="13">
        <f>+F84/F10</f>
        <v>-0.29547740877225326</v>
      </c>
      <c r="G97" s="13">
        <f>+G84/G10</f>
        <v>-6.3632189140546302E-2</v>
      </c>
      <c r="H97" s="13">
        <f>+H84/H10</f>
        <v>-0.39792559259259258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0.14666281469847292</v>
      </c>
      <c r="F99" s="13">
        <f>+F59/F10</f>
        <v>0.41843254208558106</v>
      </c>
      <c r="G99" s="13">
        <f>+G59/G10</f>
        <v>0.73799986543070362</v>
      </c>
      <c r="H99" s="13">
        <f>+H59/H10</f>
        <v>0.74425144444444447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-0.96163828510867055</v>
      </c>
      <c r="F100" s="13">
        <f>+F11/F84</f>
        <v>-2.1659862344782379</v>
      </c>
      <c r="G100" s="13">
        <f>+G11/G84</f>
        <v>-16.501082458138193</v>
      </c>
      <c r="H100" s="13">
        <f>+H11/H84</f>
        <v>-5.1517168992416318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2.0455082674962712</v>
      </c>
      <c r="F103" s="23">
        <f>+F11/F59</f>
        <v>1.5295177492889696</v>
      </c>
      <c r="G103" s="23">
        <f>+G11/G59</f>
        <v>1.4227644870737342</v>
      </c>
      <c r="H103" s="23">
        <f>+H11/H59</f>
        <v>2.7544454435426022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-3.5941772124283884</v>
      </c>
      <c r="F105" s="30">
        <f>+F67*100/F65</f>
        <v>2.6445894734989102</v>
      </c>
      <c r="G105" s="30">
        <f>+G67*100/G65</f>
        <v>10.697458109712024</v>
      </c>
      <c r="H105" s="30">
        <f>+H67*100/H65</f>
        <v>11.281333236534739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-15.605042594877917</v>
      </c>
      <c r="F106" s="31">
        <f>+F75*100/F65</f>
        <v>-10.478493286867396</v>
      </c>
      <c r="G106" s="31">
        <f>+G75*100/G65</f>
        <v>5.7484785837575814</v>
      </c>
      <c r="H106" s="31">
        <f>+H75*100/H65</f>
        <v>-8.1583063210662043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-20.485468240735852</v>
      </c>
      <c r="F107" s="31">
        <f>+F82*100/F65</f>
        <v>-16.260450551941858</v>
      </c>
      <c r="G107" s="31">
        <f>+G82*100/G65</f>
        <v>-3.0670827179411941</v>
      </c>
      <c r="H107" s="31">
        <f>+H82*100/H65</f>
        <v>-9.5788090532980661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-13.717157453999597</v>
      </c>
      <c r="F108" s="31">
        <f>(F82+F76)*100/F30</f>
        <v>-9.074323299346478</v>
      </c>
      <c r="G108" s="31">
        <f>(G82+G76)*100/G30</f>
        <v>1.8918887893511256</v>
      </c>
      <c r="H108" s="31">
        <f>(H82+H76)*100/H30</f>
        <v>-5.4400108517344083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-212.71077692847027</v>
      </c>
      <c r="F109" s="29">
        <f>+F84*100/F59</f>
        <v>-70.615303317355256</v>
      </c>
      <c r="G109" s="29">
        <f>+G84*100/G59</f>
        <v>-8.6222494232312563</v>
      </c>
      <c r="H109" s="29">
        <f>+H84*100/H59</f>
        <v>-53.46655294564178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91.534442446448935</v>
      </c>
      <c r="F111" s="22">
        <f>+F43*100/F30</f>
        <v>80.88370970226174</v>
      </c>
      <c r="G111" s="22">
        <f>+G43*100/G30</f>
        <v>76.305735943974042</v>
      </c>
      <c r="H111" s="22">
        <f>+H43*100/H30</f>
        <v>83.705216313031286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8.4655575535510685</v>
      </c>
      <c r="F112" s="13">
        <f>+F59*100/F30</f>
        <v>19.116290297738267</v>
      </c>
      <c r="G112" s="13">
        <f>+G59*100/G30</f>
        <v>23.694264056025961</v>
      </c>
      <c r="H112" s="13">
        <f>+H59*100/H30</f>
        <v>16.294783686968721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-3.1974757382323942</v>
      </c>
      <c r="F113" s="23">
        <f>+F75/F76</f>
        <v>-1.9660048188292767</v>
      </c>
      <c r="G113" s="23">
        <f>+G75/G76</f>
        <v>0.97310821785824186</v>
      </c>
      <c r="H113" s="23">
        <f>+H75/H76</f>
        <v>-2.2676343483549997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0.8790208274408694</v>
      </c>
      <c r="F115" s="22">
        <f>+F65/F30</f>
        <v>0.83017542064121652</v>
      </c>
      <c r="G115" s="22">
        <f>+G65/G30</f>
        <v>0.66609828745699962</v>
      </c>
      <c r="H115" s="22">
        <f>+H65/H30</f>
        <v>0.90953469255880248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2.4613652555325043</v>
      </c>
      <c r="F116" s="13">
        <f>+F65/F28</f>
        <v>2.8957714243004222</v>
      </c>
      <c r="G116" s="13">
        <f>+G65/G28</f>
        <v>3.0722612070615662</v>
      </c>
      <c r="H116" s="13">
        <f>+H65/H28</f>
        <v>4.2486567000677882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5.8924107275664905</v>
      </c>
      <c r="F117" s="23">
        <f>+F65/F120</f>
        <v>-21.06594091565179</v>
      </c>
      <c r="G117" s="23">
        <f>+G65/G120</f>
        <v>4.4349226132483981</v>
      </c>
      <c r="H117" s="23">
        <f>+H65/H120</f>
        <v>-7.1045900497752568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1.3691375627930538</v>
      </c>
      <c r="F119" s="59">
        <f>+F23/F39</f>
        <v>0.93860487650482238</v>
      </c>
      <c r="G119" s="59">
        <f>+G23/G39</f>
        <v>1.269698868018768</v>
      </c>
      <c r="H119" s="59">
        <f>+H23/H39</f>
        <v>0.8470576627365366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10050779</v>
      </c>
      <c r="F120" s="58">
        <f>+F23-F39</f>
        <v>-3354594</v>
      </c>
      <c r="G120" s="58">
        <f>+G23-G39</f>
        <v>18160279</v>
      </c>
      <c r="H120" s="58">
        <f>+H23-H39</f>
        <v>-15787563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2012-10-21T07:40:15Z</dcterms:modified>
</cp:coreProperties>
</file>